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担当データ\令和７年度\02 緊急地方道路整備事業\広域連携（菅生）\第２分割\01 当初\PPI\"/>
    </mc:Choice>
  </mc:AlternateContent>
  <xr:revisionPtr revIDLastSave="0" documentId="13_ncr:1_{661EF92A-D844-4027-8054-36CEF4DC7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2" i="1"/>
  <c r="G49" i="1"/>
  <c r="G48" i="1" s="1"/>
  <c r="G46" i="1"/>
  <c r="G45" i="1" s="1"/>
  <c r="G32" i="1"/>
  <c r="G31" i="1" s="1"/>
  <c r="G25" i="1"/>
  <c r="G23" i="1"/>
  <c r="G22" i="1" s="1"/>
  <c r="G54" i="1" s="1"/>
  <c r="G18" i="1"/>
  <c r="G12" i="1"/>
  <c r="G11" i="1"/>
  <c r="G10" i="1" s="1"/>
  <c r="G59" i="1" l="1"/>
  <c r="G61" i="1" s="1"/>
  <c r="G62" i="1" s="1"/>
  <c r="G57" i="1"/>
</calcChain>
</file>

<file path=xl/sharedStrings.xml><?xml version="1.0" encoding="utf-8"?>
<sst xmlns="http://schemas.openxmlformats.org/spreadsheetml/2006/main" count="119" uniqueCount="73">
  <si>
    <t>工事費内訳書</t>
  </si>
  <si>
    <t>住　　　　所</t>
  </si>
  <si>
    <t>商号又は名称</t>
  </si>
  <si>
    <t>代 表 者 名</t>
  </si>
  <si>
    <t>工 事 名</t>
  </si>
  <si>
    <t>Ｒ７三土　国道４３９号　三・東祖谷菅生ＢＰ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</si>
  <si>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</si>
  <si>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</si>
  <si>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</si>
  <si>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</si>
  <si>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</si>
  <si>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</si>
  <si>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</si>
  <si>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</si>
  <si>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</si>
  <si>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</si>
  <si>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</si>
  <si>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</si>
  <si>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土砂等運搬</t>
  </si>
  <si>
    <t>積込(ﾙｰｽﾞ)</t>
  </si>
  <si>
    <t>路床盛土工</t>
  </si>
  <si>
    <t>路床盛土</t>
  </si>
  <si>
    <t>擁壁工</t>
  </si>
  <si>
    <t>場所打擁壁工(構造物単位)</t>
  </si>
  <si>
    <t>逆T型擁壁</t>
  </si>
  <si>
    <t>場所打擁壁工</t>
  </si>
  <si>
    <t>均しｺﾝｸﾘｰﾄ</t>
  </si>
  <si>
    <t>m2</t>
  </si>
  <si>
    <t>ｺﾝｸﾘｰﾄ</t>
  </si>
  <si>
    <t>鉄筋</t>
  </si>
  <si>
    <t>t</t>
  </si>
  <si>
    <t>型枠</t>
  </si>
  <si>
    <t>目地板</t>
  </si>
  <si>
    <t>地山補強土工</t>
  </si>
  <si>
    <t>補強土工</t>
  </si>
  <si>
    <t>芯材料費</t>
  </si>
  <si>
    <t>削孔工
　礫質土
　φ135mm用</t>
  </si>
  <si>
    <t>m</t>
  </si>
  <si>
    <t>削孔工
　軟岩
　φ135mm用</t>
  </si>
  <si>
    <t>芯材組立工
　L≦10</t>
  </si>
  <si>
    <t>本</t>
  </si>
  <si>
    <t>芯材挿入工
　L≦10</t>
  </si>
  <si>
    <t>注入打設工
　L≦10</t>
  </si>
  <si>
    <t>注入材料費
　σck=30N/mm2</t>
  </si>
  <si>
    <t>加圧工及び東部処理工</t>
  </si>
  <si>
    <t>性能保証試験工</t>
  </si>
  <si>
    <t>移設工</t>
  </si>
  <si>
    <t>回</t>
  </si>
  <si>
    <t>足場工　</t>
  </si>
  <si>
    <t>空m3</t>
  </si>
  <si>
    <t>プラント仮設工</t>
  </si>
  <si>
    <t>箇所</t>
  </si>
  <si>
    <t>防護柵工　</t>
  </si>
  <si>
    <t>路側防護柵工　</t>
  </si>
  <si>
    <t>ｶﾞｰﾄﾞﾚｰﾙ　</t>
  </si>
  <si>
    <t>仮設工</t>
  </si>
  <si>
    <t>土留･仮締切工</t>
  </si>
  <si>
    <t>土のう
　製作・設置</t>
  </si>
  <si>
    <t>袋</t>
  </si>
  <si>
    <t>土のう
　撤去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</si>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</sst>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G11+G22+G31+G45+G48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G12+G18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G13+G14+G15+G16+G17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5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16</v>
      </c>
      <c r="E14" s="8" t="s">
        <v>17</v>
      </c>
      <c r="F14" s="9">
        <v>110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16</v>
      </c>
      <c r="E15" s="8" t="s">
        <v>17</v>
      </c>
      <c r="F15" s="9">
        <v>150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7"/>
      <c r="D16" s="24" t="s">
        <v>18</v>
      </c>
      <c r="E16" s="8" t="s">
        <v>17</v>
      </c>
      <c r="F16" s="9">
        <v>280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7"/>
      <c r="D17" s="24" t="s">
        <v>19</v>
      </c>
      <c r="E17" s="8" t="s">
        <v>17</v>
      </c>
      <c r="F17" s="9">
        <v>280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24" t="s">
        <v>20</v>
      </c>
      <c r="D18" s="24"/>
      <c r="E18" s="8" t="s">
        <v>13</v>
      </c>
      <c r="F18" s="9">
        <v>1</v>
      </c>
      <c r="G18" s="11">
        <f>G19+G20+G21</f>
        <v>0</v>
      </c>
      <c r="I18" s="13">
        <v>9</v>
      </c>
      <c r="J18" s="14">
        <v>3</v>
      </c>
    </row>
    <row r="19" spans="1:10" ht="42" customHeight="1" x14ac:dyDescent="0.15">
      <c r="A19" s="6"/>
      <c r="B19" s="7"/>
      <c r="C19" s="7"/>
      <c r="D19" s="24" t="s">
        <v>21</v>
      </c>
      <c r="E19" s="8" t="s">
        <v>17</v>
      </c>
      <c r="F19" s="9">
        <v>80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18</v>
      </c>
      <c r="E20" s="8" t="s">
        <v>17</v>
      </c>
      <c r="F20" s="9">
        <v>90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19</v>
      </c>
      <c r="E21" s="8" t="s">
        <v>17</v>
      </c>
      <c r="F21" s="9">
        <v>90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24" t="s">
        <v>22</v>
      </c>
      <c r="C22" s="24"/>
      <c r="D22" s="24"/>
      <c r="E22" s="8" t="s">
        <v>13</v>
      </c>
      <c r="F22" s="9">
        <v>1</v>
      </c>
      <c r="G22" s="11">
        <f>G23+G25</f>
        <v>0</v>
      </c>
      <c r="I22" s="13">
        <v>13</v>
      </c>
      <c r="J22" s="14">
        <v>2</v>
      </c>
    </row>
    <row r="23" spans="1:10" ht="42" customHeight="1" x14ac:dyDescent="0.15">
      <c r="A23" s="6"/>
      <c r="B23" s="7"/>
      <c r="C23" s="24" t="s">
        <v>23</v>
      </c>
      <c r="D23" s="24"/>
      <c r="E23" s="8" t="s">
        <v>13</v>
      </c>
      <c r="F23" s="9">
        <v>1</v>
      </c>
      <c r="G23" s="11">
        <f>G24</f>
        <v>0</v>
      </c>
      <c r="I23" s="13">
        <v>14</v>
      </c>
      <c r="J23" s="14">
        <v>3</v>
      </c>
    </row>
    <row r="24" spans="1:10" ht="42" customHeight="1" x14ac:dyDescent="0.15">
      <c r="A24" s="6"/>
      <c r="B24" s="7"/>
      <c r="C24" s="7"/>
      <c r="D24" s="24" t="s">
        <v>24</v>
      </c>
      <c r="E24" s="8" t="s">
        <v>17</v>
      </c>
      <c r="F24" s="9">
        <v>88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24" t="s">
        <v>25</v>
      </c>
      <c r="D25" s="24"/>
      <c r="E25" s="8" t="s">
        <v>13</v>
      </c>
      <c r="F25" s="9">
        <v>1</v>
      </c>
      <c r="G25" s="11">
        <f>G26+G27+G28+G29+G30</f>
        <v>0</v>
      </c>
      <c r="I25" s="13">
        <v>16</v>
      </c>
      <c r="J25" s="14">
        <v>3</v>
      </c>
    </row>
    <row r="26" spans="1:10" ht="42" customHeight="1" x14ac:dyDescent="0.15">
      <c r="A26" s="6"/>
      <c r="B26" s="7"/>
      <c r="C26" s="7"/>
      <c r="D26" s="24" t="s">
        <v>26</v>
      </c>
      <c r="E26" s="8" t="s">
        <v>27</v>
      </c>
      <c r="F26" s="9">
        <v>9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7"/>
      <c r="D27" s="24" t="s">
        <v>28</v>
      </c>
      <c r="E27" s="8" t="s">
        <v>17</v>
      </c>
      <c r="F27" s="9">
        <v>16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29</v>
      </c>
      <c r="E28" s="8" t="s">
        <v>30</v>
      </c>
      <c r="F28" s="10">
        <v>0.56999999999999995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7"/>
      <c r="D29" s="24" t="s">
        <v>31</v>
      </c>
      <c r="E29" s="8" t="s">
        <v>27</v>
      </c>
      <c r="F29" s="9">
        <v>9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4" t="s">
        <v>32</v>
      </c>
      <c r="E30" s="8" t="s">
        <v>27</v>
      </c>
      <c r="F30" s="9">
        <v>1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24" t="s">
        <v>33</v>
      </c>
      <c r="C31" s="24"/>
      <c r="D31" s="24"/>
      <c r="E31" s="8" t="s">
        <v>13</v>
      </c>
      <c r="F31" s="9">
        <v>1</v>
      </c>
      <c r="G31" s="11">
        <f>G32</f>
        <v>0</v>
      </c>
      <c r="I31" s="13">
        <v>22</v>
      </c>
      <c r="J31" s="14">
        <v>2</v>
      </c>
    </row>
    <row r="32" spans="1:10" ht="42" customHeight="1" x14ac:dyDescent="0.15">
      <c r="A32" s="6"/>
      <c r="B32" s="7"/>
      <c r="C32" s="24" t="s">
        <v>34</v>
      </c>
      <c r="D32" s="24"/>
      <c r="E32" s="8" t="s">
        <v>13</v>
      </c>
      <c r="F32" s="9">
        <v>1</v>
      </c>
      <c r="G32" s="11">
        <f>G33+G34+G35+G36+G37+G38+G39+G40+G41+G42+G43+G44</f>
        <v>0</v>
      </c>
      <c r="I32" s="13">
        <v>23</v>
      </c>
      <c r="J32" s="14">
        <v>3</v>
      </c>
    </row>
    <row r="33" spans="1:10" ht="42" customHeight="1" x14ac:dyDescent="0.15">
      <c r="A33" s="6"/>
      <c r="B33" s="7"/>
      <c r="C33" s="7"/>
      <c r="D33" s="24" t="s">
        <v>35</v>
      </c>
      <c r="E33" s="8" t="s">
        <v>13</v>
      </c>
      <c r="F33" s="9">
        <v>1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7"/>
      <c r="C34" s="7"/>
      <c r="D34" s="24" t="s">
        <v>36</v>
      </c>
      <c r="E34" s="8" t="s">
        <v>37</v>
      </c>
      <c r="F34" s="9">
        <v>176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7"/>
      <c r="D35" s="24" t="s">
        <v>38</v>
      </c>
      <c r="E35" s="8" t="s">
        <v>37</v>
      </c>
      <c r="F35" s="10">
        <v>63.5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39</v>
      </c>
      <c r="E36" s="8" t="s">
        <v>40</v>
      </c>
      <c r="F36" s="9">
        <v>50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41</v>
      </c>
      <c r="E37" s="8" t="s">
        <v>40</v>
      </c>
      <c r="F37" s="9">
        <v>50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42</v>
      </c>
      <c r="E38" s="8" t="s">
        <v>40</v>
      </c>
      <c r="F38" s="9">
        <v>50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7"/>
      <c r="D39" s="24" t="s">
        <v>43</v>
      </c>
      <c r="E39" s="8" t="s">
        <v>17</v>
      </c>
      <c r="F39" s="9">
        <v>11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7"/>
      <c r="C40" s="7"/>
      <c r="D40" s="24" t="s">
        <v>44</v>
      </c>
      <c r="E40" s="8" t="s">
        <v>40</v>
      </c>
      <c r="F40" s="9">
        <v>50</v>
      </c>
      <c r="G40" s="12"/>
      <c r="I40" s="13">
        <v>31</v>
      </c>
      <c r="J40" s="14">
        <v>4</v>
      </c>
    </row>
    <row r="41" spans="1:10" ht="42" customHeight="1" x14ac:dyDescent="0.15">
      <c r="A41" s="6"/>
      <c r="B41" s="7"/>
      <c r="C41" s="7"/>
      <c r="D41" s="24" t="s">
        <v>45</v>
      </c>
      <c r="E41" s="8" t="s">
        <v>40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4" t="s">
        <v>46</v>
      </c>
      <c r="E42" s="8" t="s">
        <v>47</v>
      </c>
      <c r="F42" s="9">
        <v>1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4" t="s">
        <v>48</v>
      </c>
      <c r="E43" s="8" t="s">
        <v>49</v>
      </c>
      <c r="F43" s="9">
        <v>90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50</v>
      </c>
      <c r="E44" s="8" t="s">
        <v>51</v>
      </c>
      <c r="F44" s="9">
        <v>1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24" t="s">
        <v>52</v>
      </c>
      <c r="C45" s="24"/>
      <c r="D45" s="24"/>
      <c r="E45" s="8" t="s">
        <v>13</v>
      </c>
      <c r="F45" s="9">
        <v>1</v>
      </c>
      <c r="G45" s="11">
        <f>G46</f>
        <v>0</v>
      </c>
      <c r="I45" s="13">
        <v>36</v>
      </c>
      <c r="J45" s="14">
        <v>2</v>
      </c>
    </row>
    <row r="46" spans="1:10" ht="42" customHeight="1" x14ac:dyDescent="0.15">
      <c r="A46" s="6"/>
      <c r="B46" s="7"/>
      <c r="C46" s="24" t="s">
        <v>53</v>
      </c>
      <c r="D46" s="24"/>
      <c r="E46" s="8" t="s">
        <v>13</v>
      </c>
      <c r="F46" s="9">
        <v>1</v>
      </c>
      <c r="G46" s="11">
        <f>G47</f>
        <v>0</v>
      </c>
      <c r="I46" s="13">
        <v>37</v>
      </c>
      <c r="J46" s="14">
        <v>3</v>
      </c>
    </row>
    <row r="47" spans="1:10" ht="42" customHeight="1" x14ac:dyDescent="0.15">
      <c r="A47" s="6"/>
      <c r="B47" s="7"/>
      <c r="C47" s="7"/>
      <c r="D47" s="24" t="s">
        <v>54</v>
      </c>
      <c r="E47" s="8" t="s">
        <v>37</v>
      </c>
      <c r="F47" s="9">
        <v>16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24" t="s">
        <v>55</v>
      </c>
      <c r="C48" s="24"/>
      <c r="D48" s="24"/>
      <c r="E48" s="8" t="s">
        <v>13</v>
      </c>
      <c r="F48" s="9">
        <v>1</v>
      </c>
      <c r="G48" s="11">
        <f>G49+G52</f>
        <v>0</v>
      </c>
      <c r="I48" s="13">
        <v>39</v>
      </c>
      <c r="J48" s="14">
        <v>2</v>
      </c>
    </row>
    <row r="49" spans="1:10" ht="42" customHeight="1" x14ac:dyDescent="0.15">
      <c r="A49" s="6"/>
      <c r="B49" s="7"/>
      <c r="C49" s="24" t="s">
        <v>56</v>
      </c>
      <c r="D49" s="24"/>
      <c r="E49" s="8" t="s">
        <v>13</v>
      </c>
      <c r="F49" s="9">
        <v>1</v>
      </c>
      <c r="G49" s="11">
        <f>G50+G51</f>
        <v>0</v>
      </c>
      <c r="I49" s="13">
        <v>40</v>
      </c>
      <c r="J49" s="14">
        <v>3</v>
      </c>
    </row>
    <row r="50" spans="1:10" ht="42" customHeight="1" x14ac:dyDescent="0.15">
      <c r="A50" s="6"/>
      <c r="B50" s="7"/>
      <c r="C50" s="7"/>
      <c r="D50" s="24" t="s">
        <v>57</v>
      </c>
      <c r="E50" s="8" t="s">
        <v>58</v>
      </c>
      <c r="F50" s="9">
        <v>76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7"/>
      <c r="C51" s="7"/>
      <c r="D51" s="24" t="s">
        <v>59</v>
      </c>
      <c r="E51" s="8" t="s">
        <v>58</v>
      </c>
      <c r="F51" s="9">
        <v>76</v>
      </c>
      <c r="G51" s="12"/>
      <c r="I51" s="13">
        <v>42</v>
      </c>
      <c r="J51" s="14">
        <v>4</v>
      </c>
    </row>
    <row r="52" spans="1:10" ht="42" customHeight="1" x14ac:dyDescent="0.15">
      <c r="A52" s="6"/>
      <c r="B52" s="7"/>
      <c r="C52" s="24" t="s">
        <v>60</v>
      </c>
      <c r="D52" s="24"/>
      <c r="E52" s="8" t="s">
        <v>13</v>
      </c>
      <c r="F52" s="9">
        <v>1</v>
      </c>
      <c r="G52" s="11">
        <f>G53</f>
        <v>0</v>
      </c>
      <c r="I52" s="13">
        <v>43</v>
      </c>
      <c r="J52" s="14">
        <v>3</v>
      </c>
    </row>
    <row r="53" spans="1:10" ht="42" customHeight="1" x14ac:dyDescent="0.15">
      <c r="A53" s="6"/>
      <c r="B53" s="7"/>
      <c r="C53" s="7"/>
      <c r="D53" s="24" t="s">
        <v>61</v>
      </c>
      <c r="E53" s="8" t="s">
        <v>62</v>
      </c>
      <c r="F53" s="9">
        <v>50</v>
      </c>
      <c r="G53" s="12"/>
      <c r="I53" s="13">
        <v>44</v>
      </c>
      <c r="J53" s="14">
        <v>4</v>
      </c>
    </row>
    <row r="54" spans="1:10" ht="42" customHeight="1" x14ac:dyDescent="0.15">
      <c r="A54" s="23" t="s">
        <v>63</v>
      </c>
      <c r="B54" s="24"/>
      <c r="C54" s="24"/>
      <c r="D54" s="24"/>
      <c r="E54" s="8" t="s">
        <v>13</v>
      </c>
      <c r="F54" s="9">
        <v>1</v>
      </c>
      <c r="G54" s="11">
        <f>G11+G22+G31+G45+G48</f>
        <v>0</v>
      </c>
      <c r="I54" s="13">
        <v>45</v>
      </c>
      <c r="J54" s="14">
        <v>20</v>
      </c>
    </row>
    <row r="55" spans="1:10" ht="42" customHeight="1" x14ac:dyDescent="0.15">
      <c r="A55" s="23" t="s">
        <v>64</v>
      </c>
      <c r="B55" s="24"/>
      <c r="C55" s="24"/>
      <c r="D55" s="24"/>
      <c r="E55" s="8" t="s">
        <v>13</v>
      </c>
      <c r="F55" s="9">
        <v>1</v>
      </c>
      <c r="G55" s="11">
        <f>G56</f>
        <v>0</v>
      </c>
      <c r="I55" s="13">
        <v>46</v>
      </c>
      <c r="J55" s="14">
        <v>200</v>
      </c>
    </row>
    <row r="56" spans="1:10" ht="42" customHeight="1" x14ac:dyDescent="0.15">
      <c r="A56" s="6"/>
      <c r="B56" s="24" t="s">
        <v>65</v>
      </c>
      <c r="C56" s="24"/>
      <c r="D56" s="24"/>
      <c r="E56" s="8" t="s">
        <v>13</v>
      </c>
      <c r="F56" s="9">
        <v>1</v>
      </c>
      <c r="G56" s="12"/>
      <c r="I56" s="13">
        <v>47</v>
      </c>
      <c r="J56" s="14"/>
    </row>
    <row r="57" spans="1:10" ht="42" customHeight="1" x14ac:dyDescent="0.15">
      <c r="A57" s="23" t="s">
        <v>66</v>
      </c>
      <c r="B57" s="24"/>
      <c r="C57" s="24"/>
      <c r="D57" s="24"/>
      <c r="E57" s="8" t="s">
        <v>13</v>
      </c>
      <c r="F57" s="9">
        <v>1</v>
      </c>
      <c r="G57" s="11">
        <f>G54+G55</f>
        <v>0</v>
      </c>
      <c r="I57" s="13">
        <v>48</v>
      </c>
      <c r="J57" s="14"/>
    </row>
    <row r="58" spans="1:10" ht="42" customHeight="1" x14ac:dyDescent="0.15">
      <c r="A58" s="6"/>
      <c r="B58" s="24" t="s">
        <v>67</v>
      </c>
      <c r="C58" s="24"/>
      <c r="D58" s="24"/>
      <c r="E58" s="8" t="s">
        <v>13</v>
      </c>
      <c r="F58" s="9">
        <v>1</v>
      </c>
      <c r="G58" s="12"/>
      <c r="I58" s="13">
        <v>49</v>
      </c>
      <c r="J58" s="14">
        <v>210</v>
      </c>
    </row>
    <row r="59" spans="1:10" ht="42" customHeight="1" x14ac:dyDescent="0.15">
      <c r="A59" s="23" t="s">
        <v>68</v>
      </c>
      <c r="B59" s="24"/>
      <c r="C59" s="24"/>
      <c r="D59" s="24"/>
      <c r="E59" s="8" t="s">
        <v>13</v>
      </c>
      <c r="F59" s="9">
        <v>1</v>
      </c>
      <c r="G59" s="11">
        <f>G54+G55+G58</f>
        <v>0</v>
      </c>
      <c r="I59" s="13">
        <v>50</v>
      </c>
      <c r="J59" s="14"/>
    </row>
    <row r="60" spans="1:10" ht="42" customHeight="1" x14ac:dyDescent="0.15">
      <c r="A60" s="6"/>
      <c r="B60" s="24" t="s">
        <v>69</v>
      </c>
      <c r="C60" s="24"/>
      <c r="D60" s="24"/>
      <c r="E60" s="8" t="s">
        <v>13</v>
      </c>
      <c r="F60" s="9">
        <v>1</v>
      </c>
      <c r="G60" s="12"/>
      <c r="I60" s="13">
        <v>51</v>
      </c>
      <c r="J60" s="14">
        <v>220</v>
      </c>
    </row>
    <row r="61" spans="1:10" ht="42" customHeight="1" x14ac:dyDescent="0.15">
      <c r="A61" s="23" t="s">
        <v>70</v>
      </c>
      <c r="B61" s="24"/>
      <c r="C61" s="24"/>
      <c r="D61" s="24"/>
      <c r="E61" s="8" t="s">
        <v>13</v>
      </c>
      <c r="F61" s="9">
        <v>1</v>
      </c>
      <c r="G61" s="11">
        <f>G59+G60</f>
        <v>0</v>
      </c>
      <c r="I61" s="13">
        <v>52</v>
      </c>
      <c r="J61" s="14">
        <v>30</v>
      </c>
    </row>
    <row r="62" spans="1:10" ht="42" customHeight="1" x14ac:dyDescent="0.15">
      <c r="A62" s="25" t="s">
        <v>71</v>
      </c>
      <c r="B62" s="26"/>
      <c r="C62" s="26"/>
      <c r="D62" s="26"/>
      <c r="E62" s="15" t="s">
        <v>72</v>
      </c>
      <c r="F62" s="16" t="s">
        <v>72</v>
      </c>
      <c r="G62" s="17">
        <f>G61</f>
        <v>0</v>
      </c>
      <c r="I62" s="18">
        <v>53</v>
      </c>
      <c r="J62" s="18">
        <v>90</v>
      </c>
    </row>
  </sheetData>
  <sheetProtection sheet="1"/>
  <mergeCells count="59">
    <mergeCell ref="A59:D59"/>
    <mergeCell ref="B60:D60"/>
    <mergeCell ref="A61:D61"/>
    <mergeCell ref="A62:D62"/>
    <mergeCell ref="A54:D54"/>
    <mergeCell ref="A55:D55"/>
    <mergeCell ref="B56:D56"/>
    <mergeCell ref="A57:D57"/>
    <mergeCell ref="B58:D58"/>
    <mergeCell ref="C49:D49"/>
    <mergeCell ref="D50"/>
    <mergeCell ref="D51"/>
    <mergeCell ref="C52:D52"/>
    <mergeCell ref="D53"/>
    <mergeCell ref="D44"/>
    <mergeCell ref="B45:D45"/>
    <mergeCell ref="C46:D46"/>
    <mergeCell ref="D47"/>
    <mergeCell ref="B48:D48"/>
    <mergeCell ref="D39"/>
    <mergeCell ref="D40"/>
    <mergeCell ref="D41"/>
    <mergeCell ref="D42"/>
    <mergeCell ref="D43"/>
    <mergeCell ref="D34"/>
    <mergeCell ref="D35"/>
    <mergeCell ref="D36"/>
    <mergeCell ref="D37"/>
    <mergeCell ref="D38"/>
    <mergeCell ref="D29"/>
    <mergeCell ref="D30"/>
    <mergeCell ref="B31:D31"/>
    <mergeCell ref="C32:D32"/>
    <mergeCell ref="D33"/>
    <mergeCell ref="D24"/>
    <mergeCell ref="C25:D25"/>
    <mergeCell ref="D26"/>
    <mergeCell ref="D27"/>
    <mergeCell ref="D28"/>
    <mergeCell ref="D19"/>
    <mergeCell ref="D20"/>
    <mergeCell ref="D21"/>
    <mergeCell ref="B22:D22"/>
    <mergeCell ref="C23:D23"/>
    <mergeCell ref="D14"/>
    <mergeCell ref="D15"/>
    <mergeCell ref="D16"/>
    <mergeCell ref="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taniguchi kazuya</cp:lastModifiedBy>
  <dcterms:created xsi:type="dcterms:W3CDTF">2026-01-22T10:13:40Z</dcterms:created>
  <dcterms:modified xsi:type="dcterms:W3CDTF">2026-01-22T10:13:54Z</dcterms:modified>
</cp:coreProperties>
</file>